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uxiliar\Documents\UTMZ\FALTATNTE DE PUBLICAR EB PAGINA UTMZ 2024\LEY DE DISCIPLINA FINANCIERA\Proyecciones y Resultados de Ingresos y Egresos\"/>
    </mc:Choice>
  </mc:AlternateContent>
  <bookViews>
    <workbookView xWindow="0" yWindow="0" windowWidth="28800" windowHeight="12030"/>
  </bookViews>
  <sheets>
    <sheet name="Resultados de Ingreso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0" i="3" l="1"/>
  <c r="D20" i="3"/>
  <c r="E20" i="3"/>
  <c r="F20" i="3"/>
  <c r="H20" i="3"/>
  <c r="D6" i="3"/>
  <c r="E6" i="3"/>
  <c r="F6" i="3"/>
  <c r="F30" i="3" s="1"/>
  <c r="G6" i="3"/>
  <c r="H6" i="3"/>
  <c r="H30" i="3" s="1"/>
  <c r="F27" i="3"/>
  <c r="G27" i="3"/>
  <c r="H27" i="3"/>
  <c r="C27" i="3"/>
  <c r="E30" i="3" l="1"/>
  <c r="D30" i="3"/>
  <c r="G30" i="3"/>
  <c r="C20" i="3" l="1"/>
  <c r="C6" i="3"/>
  <c r="C30" i="3" l="1"/>
</calcChain>
</file>

<file path=xl/sharedStrings.xml><?xml version="1.0" encoding="utf-8"?>
<sst xmlns="http://schemas.openxmlformats.org/spreadsheetml/2006/main" count="36" uniqueCount="36">
  <si>
    <t>Conceptos (b)</t>
  </si>
  <si>
    <t>Datos Informativos</t>
  </si>
  <si>
    <t>UNIVERSIDAD TECNOLÓGICA MINERA DE ZIMAPÁN</t>
  </si>
  <si>
    <t>(PESOS)</t>
  </si>
  <si>
    <t>Resultados de Ingresos - LDF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</si>
  <si>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</si>
  <si>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</si>
  <si>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</si>
  <si>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</si>
  <si>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</si>
  <si>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</si>
  <si>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H.    Participaciones</t>
  </si>
  <si>
    <t>I.     Incentivos Derivados de la Colaboración Fiscal</t>
  </si>
  <si>
    <t>K.    Convenios</t>
  </si>
  <si>
    <t>L.     Otros Ingresos de Libre Disposición</t>
  </si>
  <si>
    <t>A.    Aportaciones</t>
  </si>
  <si>
    <t>B.    Convenios</t>
  </si>
  <si>
    <t>C.    Fondos Distintos de Aportaciones</t>
  </si>
  <si>
    <t xml:space="preserve">D.    Transferencias, Asignaciones, Subsidios y
Subvenciones, y Pensiones y Jubilaciones </t>
  </si>
  <si>
    <t>E.    Otras Transferencias Federales Etiquetadas</t>
  </si>
  <si>
    <t>A.    Ingresos Derivados de Financiamientos</t>
  </si>
  <si>
    <t>1. Ingresos de Libre Disposición (1=A+B+C+D+E+F+G+H+I+J+K+L)</t>
  </si>
  <si>
    <t>G.    Ingresos por Venta de Bienes y Prestación de
Servicios</t>
  </si>
  <si>
    <t xml:space="preserve">J.    Transferencias y Asignaciones </t>
  </si>
  <si>
    <t>2. Transferencias Federales Etiquetadas (2=A+B+C+D+E)</t>
  </si>
  <si>
    <t>3. Ingresos Derivados de Financiamientos (3=A)</t>
  </si>
  <si>
    <t>4. Total de Resultados de Ingresos (4=1+2+3)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</si>
  <si>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</si>
  <si>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</si>
  <si>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</si>
  <si>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t>2020 (c)</t>
  </si>
  <si>
    <t>2019(c)</t>
  </si>
  <si>
    <t>2021 (c)</t>
  </si>
  <si>
    <t>2022  (c)</t>
  </si>
  <si>
    <t>2023 (c)</t>
  </si>
  <si>
    <t>2024                        Año del ejercicio vigente 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</si>
</sst>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3" borderId="2" xfId="0" applyFont="1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" fontId="0" fillId="3" borderId="3" xfId="0" applyNumberForma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4" fontId="2" fillId="3" borderId="3" xfId="0" applyNumberFormat="1" applyFont="1" applyFill="1" applyBorder="1"/>
    <xf numFmtId="4" fontId="2" fillId="3" borderId="2" xfId="0" applyNumberFormat="1" applyFont="1" applyFill="1" applyBorder="1"/>
    <xf numFmtId="4" fontId="0" fillId="3" borderId="3" xfId="0" applyNumberFormat="1" applyFill="1" applyBorder="1"/>
    <xf numFmtId="4" fontId="2" fillId="3" borderId="4" xfId="0" applyNumberFormat="1" applyFont="1" applyFill="1" applyBorder="1"/>
    <xf numFmtId="4" fontId="0" fillId="0" borderId="0" xfId="0" applyNumberFormat="1"/>
    <xf numFmtId="0" fontId="1" fillId="2" borderId="7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6"/>
  <sheetViews>
    <sheetView tabSelected="1" workbookViewId="0">
      <selection activeCell="K24" sqref="K24"/>
    </sheetView>
  </sheetViews>
  <sheetFormatPr baseColWidth="10" defaultRowHeight="15" x14ac:dyDescent="0.25"/>
  <cols>
    <col min="2" max="2" width="62.140625" customWidth="1"/>
    <col min="3" max="3" width="17.7109375" customWidth="1"/>
    <col min="4" max="7" width="12.7109375" bestFit="1" customWidth="1"/>
    <col min="8" max="8" width="17.42578125" customWidth="1"/>
    <col min="10" max="10" width="12.7109375" bestFit="1" customWidth="1"/>
  </cols>
  <sheetData>
    <row r="2" spans="2:10" x14ac:dyDescent="0.25">
      <c r="B2" s="14" t="s">
        <v>2</v>
      </c>
      <c r="C2" s="15"/>
      <c r="D2" s="15"/>
      <c r="E2" s="15"/>
      <c r="F2" s="15"/>
      <c r="G2" s="15"/>
      <c r="H2" s="16"/>
    </row>
    <row r="3" spans="2:10" x14ac:dyDescent="0.25">
      <c r="B3" s="17" t="s">
        <v>4</v>
      </c>
      <c r="C3" s="18"/>
      <c r="D3" s="18"/>
      <c r="E3" s="18"/>
      <c r="F3" s="18"/>
      <c r="G3" s="18"/>
      <c r="H3" s="19"/>
    </row>
    <row r="4" spans="2:10" x14ac:dyDescent="0.25">
      <c r="B4" s="20" t="s">
        <v>3</v>
      </c>
      <c r="C4" s="21"/>
      <c r="D4" s="21"/>
      <c r="E4" s="21"/>
      <c r="F4" s="21"/>
      <c r="G4" s="21"/>
      <c r="H4" s="22"/>
    </row>
    <row r="5" spans="2:10" ht="60" customHeight="1" x14ac:dyDescent="0.25">
      <c r="B5" s="5" t="s">
        <v>0</v>
      </c>
      <c r="C5" s="6" t="s">
        <v>31</v>
      </c>
      <c r="D5" s="6" t="s">
        <v>30</v>
      </c>
      <c r="E5" s="6" t="s">
        <v>32</v>
      </c>
      <c r="F5" s="6" t="s">
        <v>33</v>
      </c>
      <c r="G5" s="6" t="s">
        <v>34</v>
      </c>
      <c r="H5" s="6" t="s">
        <v>35</v>
      </c>
    </row>
    <row r="6" spans="2:10" ht="16.5" customHeight="1" x14ac:dyDescent="0.25">
      <c r="B6" s="1" t="s">
        <v>21</v>
      </c>
      <c r="C6" s="10">
        <f>+C7+C8+C10+C11+C12+C13+C14+C15+C16+C17+C18</f>
        <v>7981175</v>
      </c>
      <c r="D6" s="10">
        <f t="shared" ref="D6:H6" si="0">+D7+D8+D10+D11+D12+D13+D14+D15+D16+D17+D18</f>
        <v>9063521.0099999998</v>
      </c>
      <c r="E6" s="10">
        <f t="shared" si="0"/>
        <v>10798366.34</v>
      </c>
      <c r="F6" s="10">
        <f t="shared" si="0"/>
        <v>14684257.6</v>
      </c>
      <c r="G6" s="10">
        <f t="shared" si="0"/>
        <v>16759774</v>
      </c>
      <c r="H6" s="10">
        <f t="shared" si="0"/>
        <v>10602939</v>
      </c>
      <c r="J6" s="13"/>
    </row>
    <row r="7" spans="2:10" ht="16.5" customHeight="1" x14ac:dyDescent="0.25">
      <c r="B7" s="2" t="s">
        <v>5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</row>
    <row r="8" spans="2:10" ht="16.5" customHeight="1" x14ac:dyDescent="0.25">
      <c r="B8" s="2" t="s">
        <v>6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</row>
    <row r="9" spans="2:10" ht="16.5" customHeight="1" x14ac:dyDescent="0.25">
      <c r="B9" s="8" t="s">
        <v>7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</row>
    <row r="10" spans="2:10" ht="16.5" customHeight="1" x14ac:dyDescent="0.25">
      <c r="B10" s="2" t="s">
        <v>8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</row>
    <row r="11" spans="2:10" ht="16.5" customHeight="1" x14ac:dyDescent="0.25">
      <c r="B11" s="2" t="s">
        <v>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</row>
    <row r="12" spans="2:10" ht="16.5" customHeight="1" x14ac:dyDescent="0.25">
      <c r="B12" s="2" t="s">
        <v>10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2:10" ht="30" x14ac:dyDescent="0.25">
      <c r="B13" s="2" t="s">
        <v>22</v>
      </c>
      <c r="C13" s="7">
        <v>1907172</v>
      </c>
      <c r="D13" s="7">
        <v>2701558.46</v>
      </c>
      <c r="E13" s="7">
        <v>2637703</v>
      </c>
      <c r="F13" s="7">
        <v>3139589</v>
      </c>
      <c r="G13" s="7">
        <v>2956705</v>
      </c>
      <c r="H13" s="7">
        <v>3805545</v>
      </c>
    </row>
    <row r="14" spans="2:10" ht="16.5" customHeight="1" x14ac:dyDescent="0.25">
      <c r="B14" s="2" t="s">
        <v>11</v>
      </c>
      <c r="C14" s="7">
        <v>0</v>
      </c>
      <c r="D14" s="7">
        <v>893410.55</v>
      </c>
      <c r="E14" s="7">
        <v>2527941.34</v>
      </c>
      <c r="F14" s="7">
        <v>4904583.96</v>
      </c>
      <c r="G14" s="7">
        <v>0</v>
      </c>
      <c r="H14" s="7">
        <v>0</v>
      </c>
    </row>
    <row r="15" spans="2:10" ht="16.5" customHeight="1" x14ac:dyDescent="0.25">
      <c r="B15" s="2" t="s">
        <v>12</v>
      </c>
      <c r="C15" s="7">
        <v>0</v>
      </c>
      <c r="D15" s="7">
        <v>0</v>
      </c>
      <c r="E15" s="7"/>
      <c r="F15" s="7"/>
      <c r="G15" s="7"/>
      <c r="H15" s="7"/>
    </row>
    <row r="16" spans="2:10" ht="16.5" customHeight="1" x14ac:dyDescent="0.25">
      <c r="B16" s="2" t="s">
        <v>23</v>
      </c>
      <c r="C16" s="7">
        <v>6074003</v>
      </c>
      <c r="D16" s="7">
        <v>5468552</v>
      </c>
      <c r="E16" s="7">
        <v>5632722</v>
      </c>
      <c r="F16" s="7">
        <v>6640084.6399999997</v>
      </c>
      <c r="G16" s="7">
        <v>13803069</v>
      </c>
      <c r="H16" s="7">
        <v>6797394</v>
      </c>
    </row>
    <row r="17" spans="2:10" ht="16.5" customHeight="1" x14ac:dyDescent="0.25">
      <c r="B17" s="2" t="s">
        <v>13</v>
      </c>
      <c r="C17" s="7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J17" s="13"/>
    </row>
    <row r="18" spans="2:10" ht="16.5" customHeight="1" x14ac:dyDescent="0.25">
      <c r="B18" s="2" t="s">
        <v>14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</row>
    <row r="19" spans="2:10" ht="16.5" customHeight="1" x14ac:dyDescent="0.25">
      <c r="B19" s="2"/>
      <c r="C19" s="11"/>
      <c r="D19" s="11"/>
      <c r="E19" s="11"/>
      <c r="F19" s="11"/>
      <c r="G19" s="11"/>
      <c r="H19" s="11"/>
    </row>
    <row r="20" spans="2:10" ht="16.5" customHeight="1" x14ac:dyDescent="0.25">
      <c r="B20" s="3" t="s">
        <v>24</v>
      </c>
      <c r="C20" s="9">
        <f>+C21+C22+C23+C24+C25</f>
        <v>5872531</v>
      </c>
      <c r="D20" s="9">
        <f t="shared" ref="D20:H20" si="1">+D21+D22+D23+D24+D25</f>
        <v>5316418</v>
      </c>
      <c r="E20" s="9">
        <f t="shared" si="1"/>
        <v>5632722</v>
      </c>
      <c r="F20" s="9">
        <f t="shared" si="1"/>
        <v>6132722</v>
      </c>
      <c r="G20" s="9">
        <f t="shared" si="1"/>
        <v>6797394</v>
      </c>
      <c r="H20" s="9">
        <f t="shared" si="1"/>
        <v>6797394</v>
      </c>
    </row>
    <row r="21" spans="2:10" x14ac:dyDescent="0.25">
      <c r="B21" s="2" t="s">
        <v>15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</row>
    <row r="22" spans="2:10" x14ac:dyDescent="0.25">
      <c r="B22" s="2" t="s">
        <v>16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</row>
    <row r="23" spans="2:10" x14ac:dyDescent="0.25">
      <c r="B23" s="2" t="s">
        <v>17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</row>
    <row r="24" spans="2:10" ht="30" x14ac:dyDescent="0.25">
      <c r="B24" s="2" t="s">
        <v>18</v>
      </c>
      <c r="C24" s="7">
        <v>5872531</v>
      </c>
      <c r="D24" s="7">
        <v>5316418</v>
      </c>
      <c r="E24" s="7">
        <v>5632722</v>
      </c>
      <c r="F24" s="7">
        <v>6132722</v>
      </c>
      <c r="G24" s="7">
        <v>6797394</v>
      </c>
      <c r="H24" s="7">
        <v>6797394</v>
      </c>
    </row>
    <row r="25" spans="2:10" x14ac:dyDescent="0.25">
      <c r="B25" s="2" t="s">
        <v>19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</row>
    <row r="26" spans="2:10" x14ac:dyDescent="0.25">
      <c r="B26" s="2"/>
      <c r="C26" s="11"/>
      <c r="D26" s="11"/>
      <c r="E26" s="11"/>
      <c r="F26" s="11"/>
      <c r="G26" s="11"/>
      <c r="H26" s="11"/>
    </row>
    <row r="27" spans="2:10" x14ac:dyDescent="0.25">
      <c r="B27" s="3" t="s">
        <v>25</v>
      </c>
      <c r="C27" s="9">
        <f>SUM(C28)</f>
        <v>0</v>
      </c>
      <c r="D27" s="9">
        <v>0</v>
      </c>
      <c r="E27" s="9">
        <v>0</v>
      </c>
      <c r="F27" s="9">
        <f t="shared" ref="F27:H27" si="2">SUM(F28)</f>
        <v>0</v>
      </c>
      <c r="G27" s="9">
        <f t="shared" si="2"/>
        <v>0</v>
      </c>
      <c r="H27" s="9">
        <f t="shared" si="2"/>
        <v>0</v>
      </c>
    </row>
    <row r="28" spans="2:10" x14ac:dyDescent="0.25">
      <c r="B28" s="2" t="s">
        <v>20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</row>
    <row r="29" spans="2:10" x14ac:dyDescent="0.25">
      <c r="B29" s="2"/>
      <c r="C29" s="11"/>
      <c r="D29" s="11"/>
      <c r="E29" s="11"/>
      <c r="F29" s="11"/>
      <c r="G29" s="11"/>
      <c r="H29" s="11"/>
    </row>
    <row r="30" spans="2:10" x14ac:dyDescent="0.25">
      <c r="B30" s="3" t="s">
        <v>26</v>
      </c>
      <c r="C30" s="9">
        <f>+C6+C20+C27</f>
        <v>13853706</v>
      </c>
      <c r="D30" s="9">
        <f t="shared" ref="D30:H30" si="3">+D6+D20+D27</f>
        <v>14379939.01</v>
      </c>
      <c r="E30" s="9">
        <f t="shared" si="3"/>
        <v>16431088.34</v>
      </c>
      <c r="F30" s="9">
        <f t="shared" si="3"/>
        <v>20816979.600000001</v>
      </c>
      <c r="G30" s="9">
        <f t="shared" si="3"/>
        <v>23557168</v>
      </c>
      <c r="H30" s="9">
        <f t="shared" si="3"/>
        <v>17400333</v>
      </c>
    </row>
    <row r="31" spans="2:10" x14ac:dyDescent="0.25">
      <c r="B31" s="3"/>
      <c r="C31" s="9"/>
      <c r="D31" s="9"/>
      <c r="E31" s="9"/>
      <c r="F31" s="9"/>
      <c r="G31" s="9"/>
      <c r="H31" s="9"/>
    </row>
    <row r="32" spans="2:10" x14ac:dyDescent="0.25">
      <c r="B32" s="3" t="s">
        <v>1</v>
      </c>
      <c r="C32" s="11"/>
      <c r="D32" s="11"/>
      <c r="E32" s="11"/>
      <c r="F32" s="11"/>
      <c r="G32" s="11"/>
      <c r="H32" s="11"/>
    </row>
    <row r="33" spans="2:8" ht="30" x14ac:dyDescent="0.25">
      <c r="B33" s="2" t="s">
        <v>27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2:8" ht="30" x14ac:dyDescent="0.25">
      <c r="B34" s="2" t="s">
        <v>28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</row>
    <row r="35" spans="2:8" x14ac:dyDescent="0.25">
      <c r="B35" s="2"/>
      <c r="C35" s="11"/>
      <c r="D35" s="11"/>
      <c r="E35" s="11"/>
      <c r="F35" s="11"/>
      <c r="G35" s="11"/>
      <c r="H35" s="11"/>
    </row>
    <row r="36" spans="2:8" x14ac:dyDescent="0.25">
      <c r="B36" s="4" t="s">
        <v>29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</row>
  </sheetData>
  <mergeCells count="3">
    <mergeCell ref="B2:H2"/>
    <mergeCell ref="B3:H3"/>
    <mergeCell ref="B4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Resultados de Ingresos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MARIA MENDOZA GARCIA</dc:creator>
  <cp:lastModifiedBy>auxiliar finanzas</cp:lastModifiedBy>
  <dcterms:created xsi:type="dcterms:W3CDTF">2025-10-06T20:17:05Z</dcterms:created>
  <dcterms:modified xsi:type="dcterms:W3CDTF">2025-10-23T21:13:31Z</dcterms:modified>
</cp:coreProperties>
</file>